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/>
  <mc:AlternateContent xmlns:mc="http://schemas.openxmlformats.org/markup-compatibility/2006">
    <mc:Choice Requires="x15">
      <x15ac:absPath xmlns:x15ac="http://schemas.microsoft.com/office/spreadsheetml/2010/11/ac" url="/Volumes/nmc-projekte$/projekte/STPH_1900_Tales_One_Health_French/03_IMPLEMENTATION/"/>
    </mc:Choice>
  </mc:AlternateContent>
  <xr:revisionPtr revIDLastSave="0" documentId="13_ncr:1_{693EEF12-660B-1542-9125-FFC7F3BA57AB}" xr6:coauthVersionLast="36" xr6:coauthVersionMax="36" xr10:uidLastSave="{00000000-0000-0000-0000-000000000000}"/>
  <bookViews>
    <workbookView xWindow="8560" yWindow="7040" windowWidth="28720" windowHeight="17240" xr2:uid="{00000000-000D-0000-FFFF-FFFF00000000}"/>
  </bookViews>
  <sheets>
    <sheet name="Transmission dynamic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 s="1"/>
  <c r="B5" i="1" s="1"/>
  <c r="C3" i="1"/>
  <c r="C4" i="1" s="1"/>
  <c r="D3" i="1"/>
  <c r="D4" i="1" s="1"/>
  <c r="D5" i="1" s="1"/>
  <c r="H2" i="1"/>
  <c r="I2" i="1" s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C5" i="1" l="1"/>
  <c r="C6" i="1" s="1"/>
  <c r="D6" i="1" l="1"/>
  <c r="D7" i="1" s="1"/>
  <c r="D8" i="1" s="1"/>
  <c r="C7" i="1"/>
  <c r="B6" i="1"/>
  <c r="B7" i="1" l="1"/>
  <c r="B8" i="1" s="1"/>
  <c r="C8" i="1" l="1"/>
  <c r="C9" i="1" l="1"/>
  <c r="C10" i="1" s="1"/>
  <c r="D9" i="1"/>
  <c r="D10" i="1" s="1"/>
  <c r="D11" i="1" s="1"/>
  <c r="B9" i="1"/>
  <c r="B10" i="1" l="1"/>
  <c r="B11" i="1" s="1"/>
  <c r="C11" i="1" l="1"/>
  <c r="C12" i="1" l="1"/>
  <c r="D12" i="1"/>
  <c r="D13" i="1" s="1"/>
  <c r="B12" i="1"/>
  <c r="B13" i="1" l="1"/>
  <c r="C13" i="1"/>
  <c r="C14" i="1" s="1"/>
  <c r="B14" i="1" l="1"/>
  <c r="D14" i="1"/>
  <c r="D15" i="1" s="1"/>
  <c r="B15" i="1" l="1"/>
  <c r="C15" i="1"/>
  <c r="C16" i="1" s="1"/>
  <c r="B16" i="1" l="1"/>
  <c r="D16" i="1"/>
  <c r="D17" i="1" s="1"/>
  <c r="B17" i="1" l="1"/>
  <c r="B18" i="1" s="1"/>
  <c r="C17" i="1"/>
  <c r="C18" i="1" l="1"/>
  <c r="C19" i="1" s="1"/>
  <c r="D18" i="1"/>
  <c r="D19" i="1" s="1"/>
  <c r="D20" i="1" s="1"/>
  <c r="B19" i="1" l="1"/>
  <c r="B20" i="1" s="1"/>
  <c r="C20" i="1"/>
  <c r="C21" i="1" s="1"/>
  <c r="B21" i="1" l="1"/>
  <c r="D21" i="1"/>
  <c r="D22" i="1" s="1"/>
  <c r="B22" i="1" l="1"/>
  <c r="C22" i="1"/>
  <c r="C23" i="1" s="1"/>
  <c r="B23" i="1" l="1"/>
  <c r="D23" i="1"/>
  <c r="D24" i="1" s="1"/>
  <c r="B24" i="1" l="1"/>
  <c r="C24" i="1"/>
  <c r="C25" i="1" s="1"/>
  <c r="B25" i="1" l="1"/>
  <c r="D25" i="1"/>
  <c r="D26" i="1" s="1"/>
  <c r="B26" i="1" l="1"/>
  <c r="C26" i="1"/>
  <c r="C27" i="1" s="1"/>
  <c r="B27" i="1" l="1"/>
  <c r="D27" i="1"/>
  <c r="D28" i="1" s="1"/>
  <c r="B28" i="1" l="1"/>
  <c r="B29" i="1" s="1"/>
  <c r="C28" i="1"/>
  <c r="C29" i="1" l="1"/>
  <c r="C30" i="1" s="1"/>
  <c r="D29" i="1"/>
  <c r="D30" i="1" s="1"/>
  <c r="D31" i="1" s="1"/>
  <c r="B30" i="1" l="1"/>
  <c r="B31" i="1" s="1"/>
  <c r="C31" i="1" l="1"/>
  <c r="C32" i="1" l="1"/>
  <c r="D32" i="1"/>
  <c r="D33" i="1" s="1"/>
  <c r="B32" i="1"/>
  <c r="B33" i="1" s="1"/>
  <c r="C33" i="1" l="1"/>
  <c r="C34" i="1" s="1"/>
  <c r="D34" i="1" l="1"/>
  <c r="D35" i="1" s="1"/>
  <c r="B34" i="1"/>
  <c r="B35" i="1" s="1"/>
  <c r="C35" i="1" l="1"/>
  <c r="C36" i="1" s="1"/>
  <c r="D36" i="1" l="1"/>
  <c r="D37" i="1" s="1"/>
  <c r="B36" i="1"/>
  <c r="B37" i="1" s="1"/>
  <c r="C37" i="1" l="1"/>
  <c r="C38" i="1" s="1"/>
  <c r="D38" i="1" l="1"/>
  <c r="D39" i="1" s="1"/>
  <c r="B38" i="1"/>
  <c r="B39" i="1" s="1"/>
  <c r="C39" i="1" l="1"/>
  <c r="C40" i="1" s="1"/>
  <c r="D40" i="1" l="1"/>
  <c r="D41" i="1" s="1"/>
  <c r="B40" i="1"/>
  <c r="B41" i="1" s="1"/>
  <c r="C41" i="1" l="1"/>
  <c r="C42" i="1" s="1"/>
  <c r="D42" i="1" l="1"/>
  <c r="D43" i="1" s="1"/>
  <c r="B42" i="1"/>
  <c r="B43" i="1" l="1"/>
  <c r="B44" i="1" s="1"/>
  <c r="C43" i="1"/>
  <c r="C44" i="1" l="1"/>
  <c r="C45" i="1" s="1"/>
  <c r="D44" i="1"/>
  <c r="D45" i="1" s="1"/>
  <c r="D46" i="1" s="1"/>
  <c r="B45" i="1" l="1"/>
  <c r="B46" i="1" s="1"/>
  <c r="B47" i="1" l="1"/>
  <c r="C46" i="1"/>
  <c r="C47" i="1" l="1"/>
  <c r="C48" i="1" s="1"/>
  <c r="D47" i="1"/>
  <c r="D48" i="1" s="1"/>
  <c r="D49" i="1" s="1"/>
  <c r="B48" i="1" l="1"/>
  <c r="B49" i="1" s="1"/>
  <c r="C49" i="1" l="1"/>
  <c r="B50" i="1"/>
  <c r="C50" i="1" l="1"/>
  <c r="C51" i="1" s="1"/>
  <c r="D50" i="1"/>
  <c r="D51" i="1" s="1"/>
  <c r="D52" i="1" s="1"/>
  <c r="B51" i="1" l="1"/>
  <c r="B52" i="1" s="1"/>
  <c r="C52" i="1" l="1"/>
  <c r="C53" i="1" l="1"/>
  <c r="D53" i="1"/>
  <c r="D54" i="1" s="1"/>
  <c r="B53" i="1"/>
  <c r="B54" i="1" s="1"/>
  <c r="C54" i="1" l="1"/>
  <c r="C55" i="1" s="1"/>
  <c r="D55" i="1" l="1"/>
  <c r="D56" i="1" s="1"/>
  <c r="B55" i="1"/>
  <c r="B56" i="1" s="1"/>
  <c r="C56" i="1" l="1"/>
  <c r="C57" i="1" s="1"/>
  <c r="D57" i="1" l="1"/>
  <c r="D58" i="1" s="1"/>
  <c r="B57" i="1"/>
  <c r="B58" i="1" s="1"/>
  <c r="C58" i="1" l="1"/>
  <c r="C59" i="1" s="1"/>
  <c r="D59" i="1" l="1"/>
  <c r="D60" i="1" s="1"/>
  <c r="B59" i="1"/>
  <c r="B60" i="1" s="1"/>
  <c r="C60" i="1" l="1"/>
  <c r="C61" i="1" s="1"/>
  <c r="D61" i="1" l="1"/>
  <c r="D62" i="1" s="1"/>
  <c r="B61" i="1"/>
  <c r="B62" i="1" s="1"/>
  <c r="C62" i="1" l="1"/>
  <c r="C63" i="1" s="1"/>
  <c r="D63" i="1" l="1"/>
  <c r="D64" i="1" s="1"/>
  <c r="B63" i="1"/>
  <c r="B64" i="1" s="1"/>
  <c r="C64" i="1" l="1"/>
  <c r="C65" i="1" s="1"/>
  <c r="B65" i="1"/>
  <c r="D65" i="1"/>
  <c r="D66" i="1" s="1"/>
  <c r="B66" i="1" l="1"/>
  <c r="C66" i="1"/>
  <c r="C67" i="1" s="1"/>
  <c r="B67" i="1" l="1"/>
  <c r="D67" i="1"/>
  <c r="D68" i="1" s="1"/>
  <c r="B68" i="1" l="1"/>
  <c r="C68" i="1"/>
  <c r="C69" i="1" s="1"/>
  <c r="B69" i="1" l="1"/>
  <c r="D69" i="1"/>
  <c r="D70" i="1" s="1"/>
  <c r="B70" i="1" l="1"/>
  <c r="C70" i="1"/>
  <c r="C71" i="1" s="1"/>
  <c r="B71" i="1" l="1"/>
  <c r="D71" i="1"/>
  <c r="D72" i="1" s="1"/>
  <c r="B72" i="1" l="1"/>
  <c r="C72" i="1"/>
  <c r="C73" i="1" s="1"/>
  <c r="B73" i="1" l="1"/>
  <c r="D73" i="1"/>
  <c r="D74" i="1" s="1"/>
  <c r="B74" i="1" l="1"/>
  <c r="C74" i="1"/>
  <c r="C75" i="1" s="1"/>
  <c r="B75" i="1" l="1"/>
  <c r="D75" i="1"/>
  <c r="D76" i="1" s="1"/>
  <c r="B76" i="1" l="1"/>
  <c r="C76" i="1"/>
  <c r="C77" i="1" s="1"/>
  <c r="B77" i="1" l="1"/>
  <c r="D77" i="1"/>
  <c r="D78" i="1" s="1"/>
  <c r="B78" i="1" l="1"/>
  <c r="C78" i="1"/>
  <c r="C79" i="1" s="1"/>
  <c r="B79" i="1" l="1"/>
  <c r="D79" i="1"/>
  <c r="D80" i="1" s="1"/>
  <c r="B80" i="1" l="1"/>
  <c r="C80" i="1"/>
  <c r="C81" i="1" s="1"/>
  <c r="B81" i="1" l="1"/>
  <c r="D81" i="1"/>
  <c r="D82" i="1" s="1"/>
  <c r="B82" i="1" l="1"/>
  <c r="C82" i="1"/>
  <c r="C83" i="1" s="1"/>
  <c r="B83" i="1" l="1"/>
  <c r="D83" i="1"/>
  <c r="D84" i="1" s="1"/>
  <c r="B84" i="1" l="1"/>
  <c r="C84" i="1"/>
  <c r="C85" i="1" s="1"/>
  <c r="B85" i="1" l="1"/>
  <c r="D85" i="1"/>
  <c r="D86" i="1" s="1"/>
  <c r="B86" i="1" l="1"/>
  <c r="C86" i="1"/>
  <c r="C87" i="1" s="1"/>
  <c r="B87" i="1" l="1"/>
  <c r="D87" i="1"/>
  <c r="D88" i="1" s="1"/>
  <c r="B88" i="1" l="1"/>
  <c r="C88" i="1"/>
  <c r="C89" i="1" s="1"/>
  <c r="B89" i="1" l="1"/>
  <c r="D89" i="1"/>
  <c r="D90" i="1" s="1"/>
  <c r="B90" i="1" l="1"/>
  <c r="C90" i="1"/>
  <c r="C91" i="1" s="1"/>
  <c r="B91" i="1" l="1"/>
  <c r="D91" i="1"/>
  <c r="D92" i="1" s="1"/>
  <c r="B92" i="1" l="1"/>
  <c r="C92" i="1"/>
  <c r="C93" i="1" s="1"/>
  <c r="B93" i="1" l="1"/>
  <c r="D93" i="1"/>
  <c r="D94" i="1" s="1"/>
  <c r="B94" i="1" l="1"/>
  <c r="C94" i="1"/>
  <c r="C95" i="1" s="1"/>
  <c r="B95" i="1" l="1"/>
  <c r="D95" i="1"/>
  <c r="D96" i="1" s="1"/>
  <c r="B96" i="1" l="1"/>
  <c r="C96" i="1"/>
  <c r="C97" i="1" s="1"/>
  <c r="B97" i="1" l="1"/>
  <c r="D97" i="1"/>
  <c r="D98" i="1" s="1"/>
  <c r="B98" i="1" l="1"/>
  <c r="C98" i="1"/>
  <c r="C99" i="1" s="1"/>
  <c r="B99" i="1" l="1"/>
  <c r="D99" i="1"/>
  <c r="D100" i="1" s="1"/>
  <c r="B100" i="1" l="1"/>
  <c r="C100" i="1"/>
</calcChain>
</file>

<file path=xl/sharedStrings.xml><?xml version="1.0" encoding="utf-8"?>
<sst xmlns="http://schemas.openxmlformats.org/spreadsheetml/2006/main" count="9" uniqueCount="9">
  <si>
    <t>S</t>
  </si>
  <si>
    <t>I</t>
  </si>
  <si>
    <t>T</t>
  </si>
  <si>
    <t>R</t>
  </si>
  <si>
    <t>beta</t>
  </si>
  <si>
    <t>mu</t>
  </si>
  <si>
    <t>R0</t>
  </si>
  <si>
    <t>Pc</t>
  </si>
  <si>
    <t>Récupération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</si>
</sst>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'Transmission dynamics'!$B$1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dynamics'!$B$2:$B$42</c:f>
              <c:numCache>
                <c:formatCode>0.0</c:formatCode>
                <c:ptCount val="41"/>
                <c:pt idx="0" formatCode="General">
                  <c:v>1000</c:v>
                </c:pt>
                <c:pt idx="1">
                  <c:v>999.05</c:v>
                </c:pt>
                <c:pt idx="2">
                  <c:v>997.29925749999995</c:v>
                </c:pt>
                <c:pt idx="3">
                  <c:v>994.07279066965134</c:v>
                </c:pt>
                <c:pt idx="4">
                  <c:v>988.13747089222807</c:v>
                </c:pt>
                <c:pt idx="5">
                  <c:v>977.2658856853717</c:v>
                </c:pt>
                <c:pt idx="6">
                  <c:v>957.51983468456103</c:v>
                </c:pt>
                <c:pt idx="7">
                  <c:v>922.21698155706247</c:v>
                </c:pt>
                <c:pt idx="8">
                  <c:v>860.91347835279589</c:v>
                </c:pt>
                <c:pt idx="9">
                  <c:v>759.9796703898312</c:v>
                </c:pt>
                <c:pt idx="10">
                  <c:v>609.00898543201515</c:v>
                </c:pt>
                <c:pt idx="11">
                  <c:v>418.28516268876706</c:v>
                </c:pt>
                <c:pt idx="12">
                  <c:v>236.65795639795772</c:v>
                </c:pt>
                <c:pt idx="13">
                  <c:v>123.63744114908673</c:v>
                </c:pt>
                <c:pt idx="14">
                  <c:v>81.647406651883344</c:v>
                </c:pt>
                <c:pt idx="15">
                  <c:v>72.410947951507779</c:v>
                </c:pt>
                <c:pt idx="16">
                  <c:v>73.227818264166544</c:v>
                </c:pt>
                <c:pt idx="17">
                  <c:v>77.06824901875035</c:v>
                </c:pt>
                <c:pt idx="18">
                  <c:v>81.923049125537048</c:v>
                </c:pt>
                <c:pt idx="19">
                  <c:v>87.135907134468297</c:v>
                </c:pt>
                <c:pt idx="20">
                  <c:v>92.445730901950071</c:v>
                </c:pt>
                <c:pt idx="21">
                  <c:v>97.722574624400565</c:v>
                </c:pt>
                <c:pt idx="22">
                  <c:v>102.88650507464553</c:v>
                </c:pt>
                <c:pt idx="23">
                  <c:v>107.88012486666429</c:v>
                </c:pt>
                <c:pt idx="24">
                  <c:v>112.65858491860725</c:v>
                </c:pt>
                <c:pt idx="25">
                  <c:v>117.1858147571138</c:v>
                </c:pt>
                <c:pt idx="26">
                  <c:v>121.43309504005715</c:v>
                </c:pt>
                <c:pt idx="27">
                  <c:v>125.37851894595418</c:v>
                </c:pt>
                <c:pt idx="28">
                  <c:v>129.00675474343893</c:v>
                </c:pt>
                <c:pt idx="29">
                  <c:v>132.30885695413326</c:v>
                </c:pt>
                <c:pt idx="30">
                  <c:v>135.28201402649813</c:v>
                </c:pt>
                <c:pt idx="31">
                  <c:v>137.92918502940191</c:v>
                </c:pt>
                <c:pt idx="32">
                  <c:v>140.25861122052487</c:v>
                </c:pt>
                <c:pt idx="33">
                  <c:v>142.28320802176268</c:v>
                </c:pt>
                <c:pt idx="34">
                  <c:v>144.01985592684318</c:v>
                </c:pt>
                <c:pt idx="35">
                  <c:v>145.4886178017897</c:v>
                </c:pt>
                <c:pt idx="36">
                  <c:v>146.71191573214557</c:v>
                </c:pt>
                <c:pt idx="37">
                  <c:v>147.71370316991693</c:v>
                </c:pt>
                <c:pt idx="38">
                  <c:v>148.51866767533045</c:v>
                </c:pt>
                <c:pt idx="39">
                  <c:v>149.15149623196456</c:v>
                </c:pt>
                <c:pt idx="40">
                  <c:v>149.63622939870871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DF4E-ABC8-2DA9AFE69F8A}"/>
            </c:ext>
          </c:extLst>
        </c:ser>
        <c:ser>
          <c:idx val="2"/>
          <c:order val="1"/>
          <c:tx>
            <c:strRef>
              <c:f>'Transmission dynamics'!$C$1</c:f>
              <c:strCache>
                <c:ptCount val="1"/>
                <c:pt idx="0">
                  <c:v>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dynamics'!$C$2:$C$42</c:f>
              <c:numCache>
                <c:formatCode>0.0</c:formatCode>
                <c:ptCount val="41"/>
                <c:pt idx="0" formatCode="General">
                  <c:v>1</c:v>
                </c:pt>
                <c:pt idx="1">
                  <c:v>1.8499999999999999</c:v>
                </c:pt>
                <c:pt idx="2">
                  <c:v>3.4207424999999998</c:v>
                </c:pt>
                <c:pt idx="3">
                  <c:v>6.3191350803486941</c:v>
                </c:pt>
                <c:pt idx="4">
                  <c:v>11.652945062237107</c:v>
                </c:pt>
                <c:pt idx="5">
                  <c:v>21.419714965146593</c:v>
                </c:pt>
                <c:pt idx="6">
                  <c:v>39.139514436916805</c:v>
                </c:pt>
                <c:pt idx="7">
                  <c:v>70.745448664649842</c:v>
                </c:pt>
                <c:pt idx="8">
                  <c:v>125.37628549136588</c:v>
                </c:pt>
                <c:pt idx="9">
                  <c:v>214.50797671298596</c:v>
                </c:pt>
                <c:pt idx="10">
                  <c:v>345.35348164436272</c:v>
                </c:pt>
                <c:pt idx="11">
                  <c:v>503.87383286935562</c:v>
                </c:pt>
                <c:pt idx="12">
                  <c:v>639.05570609532333</c:v>
                </c:pt>
                <c:pt idx="13">
                  <c:v>694.43496760999801</c:v>
                </c:pt>
                <c:pt idx="14">
                  <c:v>676.12788490824744</c:v>
                </c:pt>
                <c:pt idx="15">
                  <c:v>629.91279053979179</c:v>
                </c:pt>
                <c:pt idx="16">
                  <c:v>581.03845424858889</c:v>
                </c:pt>
                <c:pt idx="17">
                  <c:v>536.43086444350854</c:v>
                </c:pt>
                <c:pt idx="18">
                  <c:v>497.30802221925813</c:v>
                </c:pt>
                <c:pt idx="19">
                  <c:v>463.45280842116131</c:v>
                </c:pt>
                <c:pt idx="20">
                  <c:v>434.31826803378192</c:v>
                </c:pt>
                <c:pt idx="21">
                  <c:v>409.32139756116663</c:v>
                </c:pt>
                <c:pt idx="22">
                  <c:v>387.9231287455267</c:v>
                </c:pt>
                <c:pt idx="23">
                  <c:v>369.6467143879467</c:v>
                </c:pt>
                <c:pt idx="24">
                  <c:v>354.0772409344786</c:v>
                </c:pt>
                <c:pt idx="25">
                  <c:v>340.8554957098699</c:v>
                </c:pt>
                <c:pt idx="26">
                  <c:v>329.67060033259042</c:v>
                </c:pt>
                <c:pt idx="27">
                  <c:v>320.25293162480205</c:v>
                </c:pt>
                <c:pt idx="28">
                  <c:v>312.36783013629935</c:v>
                </c:pt>
                <c:pt idx="29">
                  <c:v>305.81021566798819</c:v>
                </c:pt>
                <c:pt idx="30">
                  <c:v>300.4000833977185</c:v>
                </c:pt>
                <c:pt idx="31">
                  <c:v>295.97879918383211</c:v>
                </c:pt>
                <c:pt idx="32">
                  <c:v>292.40609386366424</c:v>
                </c:pt>
                <c:pt idx="33">
                  <c:v>289.55765242185061</c:v>
                </c:pt>
                <c:pt idx="34">
                  <c:v>287.32319625240444</c:v>
                </c:pt>
                <c:pt idx="35">
                  <c:v>285.60496214325519</c:v>
                </c:pt>
                <c:pt idx="36">
                  <c:v>284.3164890013216</c:v>
                </c:pt>
                <c:pt idx="37">
                  <c:v>283.38163242674477</c:v>
                </c:pt>
                <c:pt idx="38">
                  <c:v>282.73373789882379</c:v>
                </c:pt>
                <c:pt idx="39">
                  <c:v>282.31491527359958</c:v>
                </c:pt>
                <c:pt idx="40">
                  <c:v>282.07537000421735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DF4E-ABC8-2DA9AFE69F8A}"/>
            </c:ext>
          </c:extLst>
        </c:ser>
        <c:ser>
          <c:idx val="3"/>
          <c:order val="2"/>
          <c:tx>
            <c:strRef>
              <c:f>'Transmission dynamics'!$D$1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dynamics'!$D$2:$D$42</c:f>
              <c:numCache>
                <c:formatCode>0.0</c:formatCode>
                <c:ptCount val="41"/>
                <c:pt idx="0" formatCode="General">
                  <c:v>0</c:v>
                </c:pt>
                <c:pt idx="1">
                  <c:v>0.1</c:v>
                </c:pt>
                <c:pt idx="2">
                  <c:v>0.28000000000000003</c:v>
                </c:pt>
                <c:pt idx="3">
                  <c:v>0.60807425000000004</c:v>
                </c:pt>
                <c:pt idx="4">
                  <c:v>1.2095840455348694</c:v>
                </c:pt>
                <c:pt idx="5">
                  <c:v>2.3143993494818367</c:v>
                </c:pt>
                <c:pt idx="6">
                  <c:v>4.3406508785224043</c:v>
                </c:pt>
                <c:pt idx="7">
                  <c:v>8.0375697782879651</c:v>
                </c:pt>
                <c:pt idx="8">
                  <c:v>14.710236155838551</c:v>
                </c:pt>
                <c:pt idx="9">
                  <c:v>26.512352897183213</c:v>
                </c:pt>
                <c:pt idx="10">
                  <c:v>46.637532923622651</c:v>
                </c:pt>
                <c:pt idx="11">
                  <c:v>78.841004441877786</c:v>
                </c:pt>
                <c:pt idx="12">
                  <c:v>125.28633750671946</c:v>
                </c:pt>
                <c:pt idx="13">
                  <c:v>182.92759124091583</c:v>
                </c:pt>
                <c:pt idx="14">
                  <c:v>243.22470843986986</c:v>
                </c:pt>
                <c:pt idx="15">
                  <c:v>298.67626150870115</c:v>
                </c:pt>
                <c:pt idx="16">
                  <c:v>346.73372748724523</c:v>
                </c:pt>
                <c:pt idx="17">
                  <c:v>387.50088653774185</c:v>
                </c:pt>
                <c:pt idx="18">
                  <c:v>421.76892865520563</c:v>
                </c:pt>
                <c:pt idx="19">
                  <c:v>450.41128444437118</c:v>
                </c:pt>
                <c:pt idx="20">
                  <c:v>474.23600106426875</c:v>
                </c:pt>
                <c:pt idx="21">
                  <c:v>493.95602781443347</c:v>
                </c:pt>
                <c:pt idx="22">
                  <c:v>510.19036617982852</c:v>
                </c:pt>
                <c:pt idx="23">
                  <c:v>523.47316074538969</c:v>
                </c:pt>
                <c:pt idx="24">
                  <c:v>534.26417414691491</c:v>
                </c:pt>
                <c:pt idx="25">
                  <c:v>542.95868953301704</c:v>
                </c:pt>
                <c:pt idx="26">
                  <c:v>549.89630462735317</c:v>
                </c:pt>
                <c:pt idx="27">
                  <c:v>555.36854942924458</c:v>
                </c:pt>
                <c:pt idx="28">
                  <c:v>559.62541512026257</c:v>
                </c:pt>
                <c:pt idx="29">
                  <c:v>562.8809273778794</c:v>
                </c:pt>
                <c:pt idx="30">
                  <c:v>565.31790257578416</c:v>
                </c:pt>
                <c:pt idx="31">
                  <c:v>567.09201578676675</c:v>
                </c:pt>
                <c:pt idx="32">
                  <c:v>568.33529491581169</c:v>
                </c:pt>
                <c:pt idx="33">
                  <c:v>569.15913955638746</c:v>
                </c:pt>
                <c:pt idx="34">
                  <c:v>569.6569478207532</c:v>
                </c:pt>
                <c:pt idx="35">
                  <c:v>569.9064200549559</c:v>
                </c:pt>
                <c:pt idx="36">
                  <c:v>569.97159526653365</c:v>
                </c:pt>
                <c:pt idx="37">
                  <c:v>569.9046644033391</c:v>
                </c:pt>
                <c:pt idx="38">
                  <c:v>569.74759442584661</c:v>
                </c:pt>
                <c:pt idx="39">
                  <c:v>569.53358849443669</c:v>
                </c:pt>
                <c:pt idx="40">
                  <c:v>569.28840059707477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C-DF4E-ABC8-2DA9AFE6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782128"/>
        <c:axId val="-2078996896"/>
      </c:lineChart>
      <c:catAx>
        <c:axId val="2102782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78996896"/>
        <c:crosses val="autoZero"/>
        <c:auto val="1"/>
        <c:lblAlgn val="ctr"/>
        <c:lblOffset val="100"/>
        <c:noMultiLvlLbl val="0"/>
      </c:catAx>
      <c:valAx>
        <c:axId val="-20789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278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12</xdr:row>
      <xdr:rowOff>42862</xdr:rowOff>
    </xdr:from>
    <xdr:to>
      <xdr:col>12</xdr:col>
      <xdr:colOff>333375</xdr:colOff>
      <xdr:row>27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zoomScale="150" workbookViewId="0">
      <selection activeCell="G7" sqref="G7"/>
    </sheetView>
  </sheetViews>
  <sheetFormatPr baseColWidth="10" defaultColWidth="8.83203125" defaultRowHeight="14" x14ac:dyDescent="0.15"/>
  <cols>
    <col min="7" max="7" width="11.6640625" customWidth="1"/>
  </cols>
  <sheetData>
    <row r="1" spans="1:9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8</v>
      </c>
      <c r="H1" t="s">
        <v>6</v>
      </c>
      <c r="I1" t="s">
        <v>7</v>
      </c>
    </row>
    <row r="2" spans="1:9" x14ac:dyDescent="0.15">
      <c r="A2">
        <v>0</v>
      </c>
      <c r="B2">
        <v>1000</v>
      </c>
      <c r="C2">
        <v>1</v>
      </c>
      <c r="D2">
        <v>0</v>
      </c>
      <c r="E2">
        <v>1E-3</v>
      </c>
      <c r="F2">
        <v>0.05</v>
      </c>
      <c r="G2">
        <v>0.1</v>
      </c>
      <c r="H2">
        <f>(E2*B2)/(F2+G2)</f>
        <v>6.6666666666666661</v>
      </c>
      <c r="I2">
        <f>1-(1/H2)</f>
        <v>0.85</v>
      </c>
    </row>
    <row r="3" spans="1:9" x14ac:dyDescent="0.15">
      <c r="A3">
        <f>A2+1</f>
        <v>1</v>
      </c>
      <c r="B3" s="1">
        <f t="shared" ref="B3:B34" si="0">B2+($F$2*(B2+C2+D2))-($E$2*C2*B2)-($F$2*B2)</f>
        <v>999.05</v>
      </c>
      <c r="C3" s="1">
        <f>C2+($E$2*B2*C2)-($G$2*C2)-($F$2*C2)</f>
        <v>1.8499999999999999</v>
      </c>
      <c r="D3" s="1">
        <f>D2+($G$2*C2)-($F$2*D2)</f>
        <v>0.1</v>
      </c>
    </row>
    <row r="4" spans="1:9" x14ac:dyDescent="0.15">
      <c r="A4">
        <f t="shared" ref="A4:A42" si="1">A3+1</f>
        <v>2</v>
      </c>
      <c r="B4" s="1">
        <f t="shared" si="0"/>
        <v>997.29925749999995</v>
      </c>
      <c r="C4" s="1">
        <f t="shared" ref="C4:C22" si="2">C3+($E$2*B3*C3)-($G$2*C3)-($F$2*C3)</f>
        <v>3.4207424999999998</v>
      </c>
      <c r="D4" s="1">
        <f t="shared" ref="D4:D22" si="3">D3+($G$2*C3)-($F$2*D3)</f>
        <v>0.28000000000000003</v>
      </c>
    </row>
    <row r="5" spans="1:9" x14ac:dyDescent="0.15">
      <c r="A5">
        <f t="shared" si="1"/>
        <v>3</v>
      </c>
      <c r="B5" s="1">
        <f t="shared" si="0"/>
        <v>994.07279066965134</v>
      </c>
      <c r="C5" s="1">
        <f t="shared" si="2"/>
        <v>6.3191350803486941</v>
      </c>
      <c r="D5" s="1">
        <f t="shared" si="3"/>
        <v>0.60807425000000004</v>
      </c>
    </row>
    <row r="6" spans="1:9" x14ac:dyDescent="0.15">
      <c r="A6">
        <f t="shared" si="1"/>
        <v>4</v>
      </c>
      <c r="B6" s="1">
        <f t="shared" si="0"/>
        <v>988.13747089222807</v>
      </c>
      <c r="C6" s="1">
        <f t="shared" si="2"/>
        <v>11.652945062237107</v>
      </c>
      <c r="D6" s="1">
        <f t="shared" si="3"/>
        <v>1.2095840455348694</v>
      </c>
    </row>
    <row r="7" spans="1:9" x14ac:dyDescent="0.15">
      <c r="A7">
        <f t="shared" si="1"/>
        <v>5</v>
      </c>
      <c r="B7" s="1">
        <f t="shared" si="0"/>
        <v>977.2658856853717</v>
      </c>
      <c r="C7" s="1">
        <f t="shared" si="2"/>
        <v>21.419714965146593</v>
      </c>
      <c r="D7" s="1">
        <f t="shared" si="3"/>
        <v>2.3143993494818367</v>
      </c>
    </row>
    <row r="8" spans="1:9" x14ac:dyDescent="0.15">
      <c r="A8">
        <f t="shared" si="1"/>
        <v>6</v>
      </c>
      <c r="B8" s="1">
        <f t="shared" si="0"/>
        <v>957.51983468456103</v>
      </c>
      <c r="C8" s="1">
        <f t="shared" si="2"/>
        <v>39.139514436916805</v>
      </c>
      <c r="D8" s="1">
        <f t="shared" si="3"/>
        <v>4.3406508785224043</v>
      </c>
    </row>
    <row r="9" spans="1:9" x14ac:dyDescent="0.15">
      <c r="A9">
        <f t="shared" si="1"/>
        <v>7</v>
      </c>
      <c r="B9" s="1">
        <f t="shared" si="0"/>
        <v>922.21698155706247</v>
      </c>
      <c r="C9" s="1">
        <f t="shared" si="2"/>
        <v>70.745448664649842</v>
      </c>
      <c r="D9" s="1">
        <f t="shared" si="3"/>
        <v>8.0375697782879651</v>
      </c>
    </row>
    <row r="10" spans="1:9" x14ac:dyDescent="0.15">
      <c r="A10">
        <f t="shared" si="1"/>
        <v>8</v>
      </c>
      <c r="B10" s="1">
        <f t="shared" si="0"/>
        <v>860.91347835279589</v>
      </c>
      <c r="C10" s="1">
        <f t="shared" si="2"/>
        <v>125.37628549136588</v>
      </c>
      <c r="D10" s="1">
        <f t="shared" si="3"/>
        <v>14.710236155838551</v>
      </c>
    </row>
    <row r="11" spans="1:9" x14ac:dyDescent="0.15">
      <c r="A11">
        <f t="shared" si="1"/>
        <v>9</v>
      </c>
      <c r="B11" s="1">
        <f t="shared" si="0"/>
        <v>759.9796703898312</v>
      </c>
      <c r="C11" s="1">
        <f t="shared" si="2"/>
        <v>214.50797671298596</v>
      </c>
      <c r="D11" s="1">
        <f t="shared" si="3"/>
        <v>26.512352897183213</v>
      </c>
    </row>
    <row r="12" spans="1:9" x14ac:dyDescent="0.15">
      <c r="A12">
        <f t="shared" si="1"/>
        <v>10</v>
      </c>
      <c r="B12" s="1">
        <f t="shared" si="0"/>
        <v>609.00898543201515</v>
      </c>
      <c r="C12" s="1">
        <f t="shared" si="2"/>
        <v>345.35348164436272</v>
      </c>
      <c r="D12" s="1">
        <f t="shared" si="3"/>
        <v>46.637532923622651</v>
      </c>
    </row>
    <row r="13" spans="1:9" x14ac:dyDescent="0.15">
      <c r="A13">
        <f t="shared" si="1"/>
        <v>11</v>
      </c>
      <c r="B13" s="1">
        <f t="shared" si="0"/>
        <v>418.28516268876706</v>
      </c>
      <c r="C13" s="1">
        <f t="shared" si="2"/>
        <v>503.87383286935562</v>
      </c>
      <c r="D13" s="1">
        <f t="shared" si="3"/>
        <v>78.841004441877786</v>
      </c>
    </row>
    <row r="14" spans="1:9" x14ac:dyDescent="0.15">
      <c r="A14">
        <f t="shared" si="1"/>
        <v>12</v>
      </c>
      <c r="B14" s="1">
        <f t="shared" si="0"/>
        <v>236.65795639795772</v>
      </c>
      <c r="C14" s="1">
        <f t="shared" si="2"/>
        <v>639.05570609532333</v>
      </c>
      <c r="D14" s="1">
        <f t="shared" si="3"/>
        <v>125.28633750671946</v>
      </c>
    </row>
    <row r="15" spans="1:9" x14ac:dyDescent="0.15">
      <c r="A15">
        <f t="shared" si="1"/>
        <v>13</v>
      </c>
      <c r="B15" s="1">
        <f t="shared" si="0"/>
        <v>123.63744114908673</v>
      </c>
      <c r="C15" s="1">
        <f t="shared" si="2"/>
        <v>694.43496760999801</v>
      </c>
      <c r="D15" s="1">
        <f t="shared" si="3"/>
        <v>182.92759124091583</v>
      </c>
    </row>
    <row r="16" spans="1:9" x14ac:dyDescent="0.15">
      <c r="A16">
        <f t="shared" si="1"/>
        <v>14</v>
      </c>
      <c r="B16" s="1">
        <f t="shared" si="0"/>
        <v>81.647406651883344</v>
      </c>
      <c r="C16" s="1">
        <f t="shared" si="2"/>
        <v>676.12788490824744</v>
      </c>
      <c r="D16" s="1">
        <f t="shared" si="3"/>
        <v>243.22470843986986</v>
      </c>
    </row>
    <row r="17" spans="1:4" x14ac:dyDescent="0.15">
      <c r="A17">
        <f t="shared" si="1"/>
        <v>15</v>
      </c>
      <c r="B17" s="1">
        <f t="shared" si="0"/>
        <v>72.410947951507779</v>
      </c>
      <c r="C17" s="1">
        <f t="shared" si="2"/>
        <v>629.91279053979179</v>
      </c>
      <c r="D17" s="1">
        <f t="shared" si="3"/>
        <v>298.67626150870115</v>
      </c>
    </row>
    <row r="18" spans="1:4" x14ac:dyDescent="0.15">
      <c r="A18">
        <f t="shared" si="1"/>
        <v>16</v>
      </c>
      <c r="B18" s="1">
        <f t="shared" si="0"/>
        <v>73.227818264166544</v>
      </c>
      <c r="C18" s="1">
        <f t="shared" si="2"/>
        <v>581.03845424858889</v>
      </c>
      <c r="D18" s="1">
        <f t="shared" si="3"/>
        <v>346.73372748724523</v>
      </c>
    </row>
    <row r="19" spans="1:4" x14ac:dyDescent="0.15">
      <c r="A19">
        <f t="shared" si="1"/>
        <v>17</v>
      </c>
      <c r="B19" s="1">
        <f t="shared" si="0"/>
        <v>77.06824901875035</v>
      </c>
      <c r="C19" s="1">
        <f t="shared" si="2"/>
        <v>536.43086444350854</v>
      </c>
      <c r="D19" s="1">
        <f t="shared" si="3"/>
        <v>387.50088653774185</v>
      </c>
    </row>
    <row r="20" spans="1:4" x14ac:dyDescent="0.15">
      <c r="A20">
        <f t="shared" si="1"/>
        <v>18</v>
      </c>
      <c r="B20" s="1">
        <f t="shared" si="0"/>
        <v>81.923049125537048</v>
      </c>
      <c r="C20" s="1">
        <f t="shared" si="2"/>
        <v>497.30802221925813</v>
      </c>
      <c r="D20" s="1">
        <f t="shared" si="3"/>
        <v>421.76892865520563</v>
      </c>
    </row>
    <row r="21" spans="1:4" x14ac:dyDescent="0.15">
      <c r="A21">
        <f t="shared" si="1"/>
        <v>19</v>
      </c>
      <c r="B21" s="1">
        <f t="shared" si="0"/>
        <v>87.135907134468297</v>
      </c>
      <c r="C21" s="1">
        <f t="shared" si="2"/>
        <v>463.45280842116131</v>
      </c>
      <c r="D21" s="1">
        <f t="shared" si="3"/>
        <v>450.41128444437118</v>
      </c>
    </row>
    <row r="22" spans="1:4" x14ac:dyDescent="0.15">
      <c r="A22">
        <f t="shared" si="1"/>
        <v>20</v>
      </c>
      <c r="B22" s="1">
        <f t="shared" si="0"/>
        <v>92.445730901950071</v>
      </c>
      <c r="C22" s="1">
        <f t="shared" si="2"/>
        <v>434.31826803378192</v>
      </c>
      <c r="D22" s="1">
        <f t="shared" si="3"/>
        <v>474.23600106426875</v>
      </c>
    </row>
    <row r="23" spans="1:4" x14ac:dyDescent="0.15">
      <c r="A23">
        <f t="shared" si="1"/>
        <v>21</v>
      </c>
      <c r="B23" s="1">
        <f t="shared" si="0"/>
        <v>97.722574624400565</v>
      </c>
      <c r="C23" s="1">
        <f t="shared" ref="C23:C42" si="4">C22+($E$2*B22*C22)-($G$2*C22)-($F$2*C22)</f>
        <v>409.32139756116663</v>
      </c>
      <c r="D23" s="1">
        <f t="shared" ref="D23:D42" si="5">D22+($G$2*C22)-($F$2*D22)</f>
        <v>493.95602781443347</v>
      </c>
    </row>
    <row r="24" spans="1:4" x14ac:dyDescent="0.15">
      <c r="A24">
        <f t="shared" si="1"/>
        <v>22</v>
      </c>
      <c r="B24" s="1">
        <f t="shared" si="0"/>
        <v>102.88650507464553</v>
      </c>
      <c r="C24" s="1">
        <f t="shared" si="4"/>
        <v>387.9231287455267</v>
      </c>
      <c r="D24" s="1">
        <f t="shared" si="5"/>
        <v>510.19036617982852</v>
      </c>
    </row>
    <row r="25" spans="1:4" x14ac:dyDescent="0.15">
      <c r="A25">
        <f t="shared" si="1"/>
        <v>23</v>
      </c>
      <c r="B25" s="1">
        <f t="shared" si="0"/>
        <v>107.88012486666429</v>
      </c>
      <c r="C25" s="1">
        <f t="shared" si="4"/>
        <v>369.6467143879467</v>
      </c>
      <c r="D25" s="1">
        <f t="shared" si="5"/>
        <v>523.47316074538969</v>
      </c>
    </row>
    <row r="26" spans="1:4" x14ac:dyDescent="0.15">
      <c r="A26">
        <f t="shared" si="1"/>
        <v>24</v>
      </c>
      <c r="B26" s="1">
        <f t="shared" si="0"/>
        <v>112.65858491860725</v>
      </c>
      <c r="C26" s="1">
        <f t="shared" si="4"/>
        <v>354.0772409344786</v>
      </c>
      <c r="D26" s="1">
        <f t="shared" si="5"/>
        <v>534.26417414691491</v>
      </c>
    </row>
    <row r="27" spans="1:4" x14ac:dyDescent="0.15">
      <c r="A27">
        <f t="shared" si="1"/>
        <v>25</v>
      </c>
      <c r="B27" s="1">
        <f t="shared" si="0"/>
        <v>117.1858147571138</v>
      </c>
      <c r="C27" s="1">
        <f t="shared" si="4"/>
        <v>340.8554957098699</v>
      </c>
      <c r="D27" s="1">
        <f t="shared" si="5"/>
        <v>542.95868953301704</v>
      </c>
    </row>
    <row r="28" spans="1:4" x14ac:dyDescent="0.15">
      <c r="A28">
        <f t="shared" si="1"/>
        <v>26</v>
      </c>
      <c r="B28" s="1">
        <f t="shared" si="0"/>
        <v>121.43309504005715</v>
      </c>
      <c r="C28" s="1">
        <f t="shared" si="4"/>
        <v>329.67060033259042</v>
      </c>
      <c r="D28" s="1">
        <f t="shared" si="5"/>
        <v>549.89630462735317</v>
      </c>
    </row>
    <row r="29" spans="1:4" x14ac:dyDescent="0.15">
      <c r="A29">
        <f t="shared" si="1"/>
        <v>27</v>
      </c>
      <c r="B29" s="1">
        <f t="shared" si="0"/>
        <v>125.37851894595418</v>
      </c>
      <c r="C29" s="1">
        <f t="shared" si="4"/>
        <v>320.25293162480205</v>
      </c>
      <c r="D29" s="1">
        <f t="shared" si="5"/>
        <v>555.36854942924458</v>
      </c>
    </row>
    <row r="30" spans="1:4" x14ac:dyDescent="0.15">
      <c r="A30">
        <f t="shared" si="1"/>
        <v>28</v>
      </c>
      <c r="B30" s="1">
        <f t="shared" si="0"/>
        <v>129.00675474343893</v>
      </c>
      <c r="C30" s="1">
        <f t="shared" si="4"/>
        <v>312.36783013629935</v>
      </c>
      <c r="D30" s="1">
        <f t="shared" si="5"/>
        <v>559.62541512026257</v>
      </c>
    </row>
    <row r="31" spans="1:4" x14ac:dyDescent="0.15">
      <c r="A31">
        <f t="shared" si="1"/>
        <v>29</v>
      </c>
      <c r="B31" s="1">
        <f t="shared" si="0"/>
        <v>132.30885695413326</v>
      </c>
      <c r="C31" s="1">
        <f t="shared" si="4"/>
        <v>305.81021566798819</v>
      </c>
      <c r="D31" s="1">
        <f t="shared" si="5"/>
        <v>562.8809273778794</v>
      </c>
    </row>
    <row r="32" spans="1:4" x14ac:dyDescent="0.15">
      <c r="A32">
        <f t="shared" si="1"/>
        <v>30</v>
      </c>
      <c r="B32" s="1">
        <f t="shared" si="0"/>
        <v>135.28201402649813</v>
      </c>
      <c r="C32" s="1">
        <f t="shared" si="4"/>
        <v>300.4000833977185</v>
      </c>
      <c r="D32" s="1">
        <f t="shared" si="5"/>
        <v>565.31790257578416</v>
      </c>
    </row>
    <row r="33" spans="1:4" x14ac:dyDescent="0.15">
      <c r="A33">
        <f t="shared" si="1"/>
        <v>31</v>
      </c>
      <c r="B33" s="1">
        <f t="shared" si="0"/>
        <v>137.92918502940191</v>
      </c>
      <c r="C33" s="1">
        <f t="shared" si="4"/>
        <v>295.97879918383211</v>
      </c>
      <c r="D33" s="1">
        <f t="shared" si="5"/>
        <v>567.09201578676675</v>
      </c>
    </row>
    <row r="34" spans="1:4" x14ac:dyDescent="0.15">
      <c r="A34">
        <f t="shared" si="1"/>
        <v>32</v>
      </c>
      <c r="B34" s="1">
        <f t="shared" si="0"/>
        <v>140.25861122052487</v>
      </c>
      <c r="C34" s="1">
        <f t="shared" si="4"/>
        <v>292.40609386366424</v>
      </c>
      <c r="D34" s="1">
        <f t="shared" si="5"/>
        <v>568.33529491581169</v>
      </c>
    </row>
    <row r="35" spans="1:4" x14ac:dyDescent="0.15">
      <c r="A35">
        <f t="shared" si="1"/>
        <v>33</v>
      </c>
      <c r="B35" s="1">
        <f t="shared" ref="B35:B65" si="6">B34+($F$2*(B34+C34+D34))-($E$2*C34*B34)-($F$2*B34)</f>
        <v>142.28320802176268</v>
      </c>
      <c r="C35" s="1">
        <f t="shared" si="4"/>
        <v>289.55765242185061</v>
      </c>
      <c r="D35" s="1">
        <f t="shared" si="5"/>
        <v>569.15913955638746</v>
      </c>
    </row>
    <row r="36" spans="1:4" x14ac:dyDescent="0.15">
      <c r="A36">
        <f t="shared" si="1"/>
        <v>34</v>
      </c>
      <c r="B36" s="1">
        <f t="shared" si="6"/>
        <v>144.01985592684318</v>
      </c>
      <c r="C36" s="1">
        <f t="shared" si="4"/>
        <v>287.32319625240444</v>
      </c>
      <c r="D36" s="1">
        <f t="shared" si="5"/>
        <v>569.6569478207532</v>
      </c>
    </row>
    <row r="37" spans="1:4" x14ac:dyDescent="0.15">
      <c r="A37">
        <f t="shared" si="1"/>
        <v>35</v>
      </c>
      <c r="B37" s="1">
        <f t="shared" si="6"/>
        <v>145.4886178017897</v>
      </c>
      <c r="C37" s="1">
        <f t="shared" si="4"/>
        <v>285.60496214325519</v>
      </c>
      <c r="D37" s="1">
        <f t="shared" si="5"/>
        <v>569.9064200549559</v>
      </c>
    </row>
    <row r="38" spans="1:4" x14ac:dyDescent="0.15">
      <c r="A38">
        <f t="shared" si="1"/>
        <v>36</v>
      </c>
      <c r="B38" s="1">
        <f t="shared" si="6"/>
        <v>146.71191573214557</v>
      </c>
      <c r="C38" s="1">
        <f t="shared" si="4"/>
        <v>284.3164890013216</v>
      </c>
      <c r="D38" s="1">
        <f t="shared" si="5"/>
        <v>569.97159526653365</v>
      </c>
    </row>
    <row r="39" spans="1:4" x14ac:dyDescent="0.15">
      <c r="A39">
        <f t="shared" si="1"/>
        <v>37</v>
      </c>
      <c r="B39" s="1">
        <f t="shared" si="6"/>
        <v>147.71370316991693</v>
      </c>
      <c r="C39" s="1">
        <f t="shared" si="4"/>
        <v>283.38163242674477</v>
      </c>
      <c r="D39" s="1">
        <f t="shared" si="5"/>
        <v>569.9046644033391</v>
      </c>
    </row>
    <row r="40" spans="1:4" x14ac:dyDescent="0.15">
      <c r="A40">
        <f t="shared" si="1"/>
        <v>38</v>
      </c>
      <c r="B40" s="1">
        <f t="shared" si="6"/>
        <v>148.51866767533045</v>
      </c>
      <c r="C40" s="1">
        <f t="shared" si="4"/>
        <v>282.73373789882379</v>
      </c>
      <c r="D40" s="1">
        <f t="shared" si="5"/>
        <v>569.74759442584661</v>
      </c>
    </row>
    <row r="41" spans="1:4" x14ac:dyDescent="0.15">
      <c r="A41">
        <f t="shared" si="1"/>
        <v>39</v>
      </c>
      <c r="B41" s="1">
        <f t="shared" si="6"/>
        <v>149.15149623196456</v>
      </c>
      <c r="C41" s="1">
        <f t="shared" si="4"/>
        <v>282.31491527359958</v>
      </c>
      <c r="D41" s="1">
        <f t="shared" si="5"/>
        <v>569.53358849443669</v>
      </c>
    </row>
    <row r="42" spans="1:4" x14ac:dyDescent="0.15">
      <c r="A42">
        <f t="shared" si="1"/>
        <v>40</v>
      </c>
      <c r="B42" s="1">
        <f t="shared" si="6"/>
        <v>149.63622939870871</v>
      </c>
      <c r="C42" s="1">
        <f t="shared" si="4"/>
        <v>282.07537000421735</v>
      </c>
      <c r="D42" s="1">
        <f t="shared" si="5"/>
        <v>569.28840059707477</v>
      </c>
    </row>
    <row r="43" spans="1:4" x14ac:dyDescent="0.15">
      <c r="A43">
        <f t="shared" ref="A43:A100" si="7">A42+1</f>
        <v>41</v>
      </c>
      <c r="B43" s="1">
        <f t="shared" si="6"/>
        <v>149.99572315509661</v>
      </c>
      <c r="C43" s="1">
        <f t="shared" ref="C43:C100" si="8">C42+($E$2*B42*C42)-($G$2*C42)-($F$2*C42)</f>
        <v>281.97275927726145</v>
      </c>
      <c r="D43" s="1">
        <f t="shared" ref="D43:D100" si="9">D42+($G$2*C42)-($F$2*D42)</f>
        <v>569.03151756764282</v>
      </c>
    </row>
    <row r="44" spans="1:4" x14ac:dyDescent="0.15">
      <c r="A44">
        <f t="shared" si="7"/>
        <v>42</v>
      </c>
      <c r="B44" s="1">
        <f t="shared" si="6"/>
        <v>150.25122905951099</v>
      </c>
      <c r="C44" s="1">
        <f t="shared" si="8"/>
        <v>281.97155332350303</v>
      </c>
      <c r="D44" s="1">
        <f t="shared" si="9"/>
        <v>568.77721761698683</v>
      </c>
    </row>
    <row r="45" spans="1:4" x14ac:dyDescent="0.15">
      <c r="A45">
        <f t="shared" si="7"/>
        <v>43</v>
      </c>
      <c r="B45" s="1">
        <f t="shared" si="6"/>
        <v>150.42209515985971</v>
      </c>
      <c r="C45" s="1">
        <f t="shared" si="8"/>
        <v>282.04239277165334</v>
      </c>
      <c r="D45" s="1">
        <f t="shared" si="9"/>
        <v>568.53551206848783</v>
      </c>
    </row>
    <row r="46" spans="1:4" x14ac:dyDescent="0.15">
      <c r="A46">
        <f t="shared" si="7"/>
        <v>44</v>
      </c>
      <c r="B46" s="1">
        <f t="shared" si="6"/>
        <v>150.5255827572546</v>
      </c>
      <c r="C46" s="1">
        <f t="shared" si="8"/>
        <v>282.16144150051747</v>
      </c>
      <c r="D46" s="1">
        <f t="shared" si="9"/>
        <v>568.31297574222879</v>
      </c>
    </row>
    <row r="47" spans="1:4" x14ac:dyDescent="0.15">
      <c r="A47">
        <f t="shared" si="7"/>
        <v>45</v>
      </c>
      <c r="B47" s="1">
        <f t="shared" si="6"/>
        <v>150.5767882058995</v>
      </c>
      <c r="C47" s="1">
        <f t="shared" si="8"/>
        <v>282.30974068893221</v>
      </c>
      <c r="D47" s="1">
        <f t="shared" si="9"/>
        <v>568.11347110516908</v>
      </c>
    </row>
    <row r="48" spans="1:4" x14ac:dyDescent="0.15">
      <c r="A48">
        <f t="shared" si="7"/>
        <v>46</v>
      </c>
      <c r="B48" s="1">
        <f t="shared" si="6"/>
        <v>150.58865476342481</v>
      </c>
      <c r="C48" s="1">
        <f t="shared" si="8"/>
        <v>282.47257361777213</v>
      </c>
      <c r="D48" s="1">
        <f t="shared" si="9"/>
        <v>567.93877161880391</v>
      </c>
    </row>
    <row r="49" spans="1:4" x14ac:dyDescent="0.15">
      <c r="A49">
        <f t="shared" si="7"/>
        <v>47</v>
      </c>
      <c r="B49" s="1">
        <f t="shared" si="6"/>
        <v>150.57205715659083</v>
      </c>
      <c r="C49" s="1">
        <f t="shared" si="8"/>
        <v>282.63885244376911</v>
      </c>
      <c r="D49" s="1">
        <f t="shared" si="9"/>
        <v>567.78909039964094</v>
      </c>
    </row>
    <row r="50" spans="1:4" x14ac:dyDescent="0.15">
      <c r="A50">
        <f t="shared" si="7"/>
        <v>48</v>
      </c>
      <c r="B50" s="1">
        <f t="shared" si="6"/>
        <v>150.53594085392487</v>
      </c>
      <c r="C50" s="1">
        <f t="shared" si="8"/>
        <v>282.8005380220402</v>
      </c>
      <c r="D50" s="1">
        <f t="shared" si="9"/>
        <v>567.66352112403581</v>
      </c>
    </row>
    <row r="51" spans="1:4" x14ac:dyDescent="0.15">
      <c r="A51">
        <f t="shared" si="7"/>
        <v>49</v>
      </c>
      <c r="B51" s="1">
        <f t="shared" si="6"/>
        <v>150.4874987460847</v>
      </c>
      <c r="C51" s="1">
        <f t="shared" si="8"/>
        <v>282.95210238387813</v>
      </c>
      <c r="D51" s="1">
        <f t="shared" si="9"/>
        <v>567.56039887003806</v>
      </c>
    </row>
    <row r="52" spans="1:4" x14ac:dyDescent="0.15">
      <c r="A52">
        <f t="shared" si="7"/>
        <v>50</v>
      </c>
      <c r="B52" s="1">
        <f t="shared" si="6"/>
        <v>150.43236965608463</v>
      </c>
      <c r="C52" s="1">
        <f t="shared" si="8"/>
        <v>283.09004117899229</v>
      </c>
      <c r="D52" s="1">
        <f t="shared" si="9"/>
        <v>567.47758916492387</v>
      </c>
    </row>
    <row r="53" spans="1:4" x14ac:dyDescent="0.15">
      <c r="A53">
        <f t="shared" si="7"/>
        <v>51</v>
      </c>
      <c r="B53" s="1">
        <f t="shared" si="6"/>
        <v>150.37484545268606</v>
      </c>
      <c r="C53" s="1">
        <f t="shared" si="8"/>
        <v>283.21244072273782</v>
      </c>
      <c r="D53" s="1">
        <f t="shared" si="9"/>
        <v>567.41271382457694</v>
      </c>
    </row>
    <row r="54" spans="1:4" x14ac:dyDescent="0.15">
      <c r="A54">
        <f t="shared" si="7"/>
        <v>52</v>
      </c>
      <c r="B54" s="1">
        <f t="shared" si="6"/>
        <v>150.31807617609206</v>
      </c>
      <c r="C54" s="1">
        <f t="shared" si="8"/>
        <v>283.31860161828689</v>
      </c>
      <c r="D54" s="1">
        <f t="shared" si="9"/>
        <v>567.3633222056219</v>
      </c>
    </row>
    <row r="55" spans="1:4" x14ac:dyDescent="0.15">
      <c r="A55">
        <f t="shared" si="7"/>
        <v>53</v>
      </c>
      <c r="B55" s="1">
        <f t="shared" si="6"/>
        <v>150.26426522712597</v>
      </c>
      <c r="C55" s="1">
        <f t="shared" si="8"/>
        <v>283.4087185157054</v>
      </c>
      <c r="D55" s="1">
        <f t="shared" si="9"/>
        <v>567.32701625716948</v>
      </c>
    </row>
    <row r="56" spans="1:4" x14ac:dyDescent="0.15">
      <c r="A56">
        <f t="shared" si="7"/>
        <v>54</v>
      </c>
      <c r="B56" s="1">
        <f t="shared" si="6"/>
        <v>150.21484911904585</v>
      </c>
      <c r="C56" s="1">
        <f t="shared" si="8"/>
        <v>283.48361358507344</v>
      </c>
      <c r="D56" s="1">
        <f t="shared" si="9"/>
        <v>567.30153729588153</v>
      </c>
    </row>
    <row r="57" spans="1:4" x14ac:dyDescent="0.15">
      <c r="A57">
        <f t="shared" si="7"/>
        <v>55</v>
      </c>
      <c r="B57" s="1">
        <f t="shared" si="6"/>
        <v>150.1706584206899</v>
      </c>
      <c r="C57" s="1">
        <f t="shared" si="8"/>
        <v>283.54451978971616</v>
      </c>
      <c r="D57" s="1">
        <f t="shared" si="9"/>
        <v>567.28482178959473</v>
      </c>
    </row>
    <row r="58" spans="1:4" x14ac:dyDescent="0.15">
      <c r="A58">
        <f t="shared" si="7"/>
        <v>56</v>
      </c>
      <c r="B58" s="1">
        <f t="shared" si="6"/>
        <v>150.13205827125543</v>
      </c>
      <c r="C58" s="1">
        <f t="shared" si="8"/>
        <v>283.59290904965877</v>
      </c>
      <c r="D58" s="1">
        <f t="shared" si="9"/>
        <v>567.27503267908662</v>
      </c>
    </row>
    <row r="59" spans="1:4" x14ac:dyDescent="0.15">
      <c r="A59">
        <f t="shared" si="7"/>
        <v>57</v>
      </c>
      <c r="B59" s="1">
        <f t="shared" si="6"/>
        <v>150.09906821093449</v>
      </c>
      <c r="C59" s="1">
        <f t="shared" si="8"/>
        <v>283.63035983896822</v>
      </c>
      <c r="D59" s="1">
        <f t="shared" si="9"/>
        <v>567.2705719500982</v>
      </c>
    </row>
    <row r="60" spans="1:4" x14ac:dyDescent="0.15">
      <c r="A60">
        <f t="shared" si="7"/>
        <v>58</v>
      </c>
      <c r="B60" s="1">
        <f t="shared" si="6"/>
        <v>150.07146207222661</v>
      </c>
      <c r="C60" s="1">
        <f t="shared" si="8"/>
        <v>283.65845859128416</v>
      </c>
      <c r="D60" s="1">
        <f t="shared" si="9"/>
        <v>567.27007933649008</v>
      </c>
    </row>
    <row r="61" spans="1:4" x14ac:dyDescent="0.15">
      <c r="A61">
        <f t="shared" si="7"/>
        <v>59</v>
      </c>
      <c r="B61" s="1">
        <f t="shared" si="6"/>
        <v>150.04884935866716</v>
      </c>
      <c r="C61" s="1">
        <f t="shared" si="8"/>
        <v>283.67872941253972</v>
      </c>
      <c r="D61" s="1">
        <f t="shared" si="9"/>
        <v>567.27242122879397</v>
      </c>
    </row>
    <row r="62" spans="1:4" x14ac:dyDescent="0.15">
      <c r="A62">
        <f t="shared" si="7"/>
        <v>60</v>
      </c>
      <c r="B62" s="1">
        <f t="shared" si="6"/>
        <v>150.03073995485357</v>
      </c>
      <c r="C62" s="1">
        <f t="shared" si="8"/>
        <v>283.6925869365391</v>
      </c>
      <c r="D62" s="1">
        <f t="shared" si="9"/>
        <v>567.27667310860818</v>
      </c>
    </row>
    <row r="63" spans="1:4" x14ac:dyDescent="0.15">
      <c r="A63">
        <f t="shared" si="7"/>
        <v>61</v>
      </c>
      <c r="B63" s="1">
        <f t="shared" si="6"/>
        <v>150.01659421931535</v>
      </c>
      <c r="C63" s="1">
        <f t="shared" si="8"/>
        <v>283.70130763385379</v>
      </c>
      <c r="D63" s="1">
        <f t="shared" si="9"/>
        <v>567.28209814683169</v>
      </c>
    </row>
    <row r="64" spans="1:4" x14ac:dyDescent="0.15">
      <c r="A64">
        <f t="shared" si="7"/>
        <v>62</v>
      </c>
      <c r="B64" s="1">
        <f t="shared" si="6"/>
        <v>150.00586056155262</v>
      </c>
      <c r="C64" s="1">
        <f t="shared" si="8"/>
        <v>283.70601543557268</v>
      </c>
      <c r="D64" s="1">
        <f t="shared" si="9"/>
        <v>567.28812400287552</v>
      </c>
    </row>
    <row r="65" spans="1:4" x14ac:dyDescent="0.15">
      <c r="A65">
        <f t="shared" si="7"/>
        <v>63</v>
      </c>
      <c r="B65" s="1">
        <f t="shared" si="6"/>
        <v>149.99800254157282</v>
      </c>
      <c r="C65" s="1">
        <f t="shared" si="8"/>
        <v>283.70767811213898</v>
      </c>
      <c r="D65" s="1">
        <f t="shared" si="9"/>
        <v>567.29431934628906</v>
      </c>
    </row>
    <row r="66" spans="1:4" x14ac:dyDescent="0.15">
      <c r="A66">
        <f t="shared" si="7"/>
        <v>64</v>
      </c>
      <c r="B66" s="1">
        <f t="shared" ref="B66:B100" si="10">B65+($F$2*(B65+C65+D65))-($E$2*C65*B65)-($F$2*B65)</f>
        <v>149.99251739196589</v>
      </c>
      <c r="C66" s="1">
        <f t="shared" si="8"/>
        <v>283.70711141784648</v>
      </c>
      <c r="D66" s="1">
        <f t="shared" si="9"/>
        <v>567.30037119018857</v>
      </c>
    </row>
    <row r="67" spans="1:4" x14ac:dyDescent="0.15">
      <c r="A67">
        <f t="shared" si="7"/>
        <v>65</v>
      </c>
      <c r="B67" s="1">
        <f t="shared" si="10"/>
        <v>149.98894767880188</v>
      </c>
      <c r="C67" s="1">
        <f t="shared" si="8"/>
        <v>283.70498854873529</v>
      </c>
      <c r="D67" s="1">
        <f t="shared" si="9"/>
        <v>567.30606377246386</v>
      </c>
    </row>
    <row r="68" spans="1:4" x14ac:dyDescent="0.15">
      <c r="A68">
        <f t="shared" si="7"/>
        <v>66</v>
      </c>
      <c r="B68" s="1">
        <f t="shared" si="10"/>
        <v>149.98688761121051</v>
      </c>
      <c r="C68" s="1">
        <f t="shared" si="8"/>
        <v>283.70185295007633</v>
      </c>
      <c r="D68" s="1">
        <f t="shared" si="9"/>
        <v>567.31125943871416</v>
      </c>
    </row>
    <row r="69" spans="1:4" x14ac:dyDescent="0.15">
      <c r="A69">
        <f t="shared" si="7"/>
        <v>67</v>
      </c>
      <c r="B69" s="1">
        <f t="shared" si="10"/>
        <v>149.98598529713476</v>
      </c>
      <c r="C69" s="1">
        <f t="shared" si="8"/>
        <v>283.69813294108013</v>
      </c>
      <c r="D69" s="1">
        <f t="shared" si="9"/>
        <v>567.31588176178616</v>
      </c>
    </row>
    <row r="70" spans="1:4" x14ac:dyDescent="0.15">
      <c r="A70">
        <f t="shared" si="7"/>
        <v>68</v>
      </c>
      <c r="B70" s="1">
        <f t="shared" si="10"/>
        <v>149.98594203615261</v>
      </c>
      <c r="C70" s="1">
        <f t="shared" si="8"/>
        <v>283.69415699604355</v>
      </c>
      <c r="D70" s="1">
        <f t="shared" si="9"/>
        <v>567.31990096780487</v>
      </c>
    </row>
    <row r="71" spans="1:4" x14ac:dyDescent="0.15">
      <c r="A71">
        <f t="shared" si="7"/>
        <v>69</v>
      </c>
      <c r="B71" s="1">
        <f t="shared" si="10"/>
        <v>149.98650954714128</v>
      </c>
      <c r="C71" s="1">
        <f t="shared" si="8"/>
        <v>283.69016883384074</v>
      </c>
      <c r="D71" s="1">
        <f t="shared" si="9"/>
        <v>567.323321619019</v>
      </c>
    </row>
    <row r="72" spans="1:4" x14ac:dyDescent="0.15">
      <c r="A72">
        <f t="shared" si="7"/>
        <v>70</v>
      </c>
      <c r="B72" s="1">
        <f t="shared" si="10"/>
        <v>149.9874858535573</v>
      </c>
      <c r="C72" s="1">
        <f t="shared" si="8"/>
        <v>283.68634172499162</v>
      </c>
      <c r="D72" s="1">
        <f t="shared" si="9"/>
        <v>567.32617242145216</v>
      </c>
    </row>
    <row r="73" spans="1:4" x14ac:dyDescent="0.15">
      <c r="A73">
        <f t="shared" si="7"/>
        <v>71</v>
      </c>
      <c r="B73" s="1">
        <f t="shared" si="10"/>
        <v>149.98871039455491</v>
      </c>
      <c r="C73" s="1">
        <f t="shared" si="8"/>
        <v>283.6827916325675</v>
      </c>
      <c r="D73" s="1">
        <f t="shared" si="9"/>
        <v>567.32849797287872</v>
      </c>
    </row>
    <row r="74" spans="1:4" x14ac:dyDescent="0.15">
      <c r="A74">
        <f t="shared" si="7"/>
        <v>72</v>
      </c>
      <c r="B74" s="1">
        <f t="shared" si="10"/>
        <v>149.9900587967312</v>
      </c>
      <c r="C74" s="1">
        <f t="shared" si="8"/>
        <v>283.67958896577841</v>
      </c>
      <c r="D74" s="1">
        <f t="shared" si="9"/>
        <v>567.33035223749152</v>
      </c>
    </row>
    <row r="75" spans="1:4" x14ac:dyDescent="0.15">
      <c r="A75">
        <f t="shared" si="7"/>
        <v>73</v>
      </c>
      <c r="B75" s="1">
        <f t="shared" si="10"/>
        <v>149.99143762848507</v>
      </c>
      <c r="C75" s="1">
        <f t="shared" si="8"/>
        <v>283.67676884932132</v>
      </c>
      <c r="D75" s="1">
        <f t="shared" si="9"/>
        <v>567.33179352219486</v>
      </c>
    </row>
    <row r="76" spans="1:4" x14ac:dyDescent="0.15">
      <c r="A76">
        <f t="shared" si="7"/>
        <v>74</v>
      </c>
      <c r="B76" s="1">
        <f t="shared" si="10"/>
        <v>149.99277936554773</v>
      </c>
      <c r="C76" s="1">
        <f t="shared" si="8"/>
        <v>283.67433990343631</v>
      </c>
      <c r="D76" s="1">
        <f t="shared" si="9"/>
        <v>567.33288073101733</v>
      </c>
    </row>
    <row r="77" spans="1:4" x14ac:dyDescent="0.15">
      <c r="A77">
        <f t="shared" si="7"/>
        <v>75</v>
      </c>
      <c r="B77" s="1">
        <f t="shared" si="10"/>
        <v>149.99403772046688</v>
      </c>
      <c r="C77" s="1">
        <f t="shared" si="8"/>
        <v>283.67229159472436</v>
      </c>
      <c r="D77" s="1">
        <f t="shared" si="9"/>
        <v>567.33367068481016</v>
      </c>
    </row>
    <row r="78" spans="1:4" x14ac:dyDescent="0.15">
      <c r="A78">
        <f t="shared" si="7"/>
        <v>76</v>
      </c>
      <c r="B78" s="1">
        <f t="shared" si="10"/>
        <v>149.99518342873324</v>
      </c>
      <c r="C78" s="1">
        <f t="shared" si="8"/>
        <v>283.67060026122601</v>
      </c>
      <c r="D78" s="1">
        <f t="shared" si="9"/>
        <v>567.33421631004217</v>
      </c>
    </row>
    <row r="79" spans="1:4" x14ac:dyDescent="0.15">
      <c r="A79">
        <f t="shared" si="7"/>
        <v>77</v>
      </c>
      <c r="B79" s="1">
        <f t="shared" si="10"/>
        <v>149.99620053777517</v>
      </c>
      <c r="C79" s="1">
        <f t="shared" si="8"/>
        <v>283.66923394156356</v>
      </c>
      <c r="D79" s="1">
        <f t="shared" si="9"/>
        <v>567.33456552066264</v>
      </c>
    </row>
    <row r="80" spans="1:4" x14ac:dyDescent="0.15">
      <c r="A80">
        <f t="shared" si="7"/>
        <v>78</v>
      </c>
      <c r="B80" s="1">
        <f t="shared" si="10"/>
        <v>149.99708321019065</v>
      </c>
      <c r="C80" s="1">
        <f t="shared" si="8"/>
        <v>283.66815615102485</v>
      </c>
      <c r="D80" s="1">
        <f t="shared" si="9"/>
        <v>567.33476063878595</v>
      </c>
    </row>
    <row r="81" spans="1:4" x14ac:dyDescent="0.15">
      <c r="A81">
        <f t="shared" si="7"/>
        <v>79</v>
      </c>
      <c r="B81" s="1">
        <f t="shared" si="10"/>
        <v>149.99783302741457</v>
      </c>
      <c r="C81" s="1">
        <f t="shared" si="8"/>
        <v>283.66732875063775</v>
      </c>
      <c r="D81" s="1">
        <f t="shared" si="9"/>
        <v>567.3348382219491</v>
      </c>
    </row>
    <row r="82" spans="1:4" x14ac:dyDescent="0.15">
      <c r="A82">
        <f t="shared" si="7"/>
        <v>80</v>
      </c>
      <c r="B82" s="1">
        <f t="shared" si="10"/>
        <v>149.99845676277303</v>
      </c>
      <c r="C82" s="1">
        <f t="shared" si="8"/>
        <v>283.66671405131291</v>
      </c>
      <c r="D82" s="1">
        <f t="shared" si="9"/>
        <v>567.3348291859154</v>
      </c>
    </row>
    <row r="83" spans="1:4" x14ac:dyDescent="0.15">
      <c r="A83">
        <f t="shared" si="7"/>
        <v>81</v>
      </c>
      <c r="B83" s="1">
        <f t="shared" si="10"/>
        <v>149.99896458197068</v>
      </c>
      <c r="C83" s="1">
        <f t="shared" si="8"/>
        <v>283.6662762862797</v>
      </c>
      <c r="D83" s="1">
        <f t="shared" si="9"/>
        <v>567.33475913175096</v>
      </c>
    </row>
    <row r="84" spans="1:4" x14ac:dyDescent="0.15">
      <c r="A84">
        <f t="shared" si="7"/>
        <v>82</v>
      </c>
      <c r="B84" s="1">
        <f t="shared" si="10"/>
        <v>149.99936862310705</v>
      </c>
      <c r="C84" s="1">
        <f t="shared" si="8"/>
        <v>283.66598257310295</v>
      </c>
      <c r="D84" s="1">
        <f t="shared" si="9"/>
        <v>567.33464880379131</v>
      </c>
    </row>
    <row r="85" spans="1:4" x14ac:dyDescent="0.15">
      <c r="A85">
        <f t="shared" si="7"/>
        <v>83</v>
      </c>
      <c r="B85" s="1">
        <f t="shared" si="10"/>
        <v>149.99968190613305</v>
      </c>
      <c r="C85" s="1">
        <f t="shared" si="8"/>
        <v>283.66580347295627</v>
      </c>
      <c r="D85" s="1">
        <f t="shared" si="9"/>
        <v>567.33451462091205</v>
      </c>
    </row>
    <row r="86" spans="1:4" x14ac:dyDescent="0.15">
      <c r="A86">
        <f t="shared" si="7"/>
        <v>84</v>
      </c>
      <c r="B86" s="1">
        <f t="shared" si="10"/>
        <v>149.99991752223539</v>
      </c>
      <c r="C86" s="1">
        <f t="shared" si="8"/>
        <v>283.66571324060391</v>
      </c>
      <c r="D86" s="1">
        <f t="shared" si="9"/>
        <v>567.33436923716215</v>
      </c>
    </row>
    <row r="87" spans="1:4" x14ac:dyDescent="0.15">
      <c r="A87">
        <f t="shared" si="7"/>
        <v>85</v>
      </c>
      <c r="B87" s="1">
        <f t="shared" si="10"/>
        <v>150.00008805614704</v>
      </c>
      <c r="C87" s="1">
        <f t="shared" si="8"/>
        <v>283.66568984449003</v>
      </c>
      <c r="D87" s="1">
        <f t="shared" si="9"/>
        <v>567.33422209936441</v>
      </c>
    </row>
    <row r="88" spans="1:4" x14ac:dyDescent="0.15">
      <c r="A88">
        <f t="shared" si="7"/>
        <v>86</v>
      </c>
      <c r="B88" s="1">
        <f t="shared" si="10"/>
        <v>150.00020519815854</v>
      </c>
      <c r="C88" s="1">
        <f t="shared" si="8"/>
        <v>283.66571482299776</v>
      </c>
      <c r="D88" s="1">
        <f t="shared" si="9"/>
        <v>567.33407997884524</v>
      </c>
    </row>
    <row r="89" spans="1:4" x14ac:dyDescent="0.15">
      <c r="A89">
        <f t="shared" si="7"/>
        <v>87</v>
      </c>
      <c r="B89" s="1">
        <f t="shared" si="10"/>
        <v>150.00027950711871</v>
      </c>
      <c r="C89" s="1">
        <f t="shared" si="8"/>
        <v>283.66577303068004</v>
      </c>
      <c r="D89" s="1">
        <f t="shared" si="9"/>
        <v>567.33394746220279</v>
      </c>
    </row>
    <row r="90" spans="1:4" x14ac:dyDescent="0.15">
      <c r="A90">
        <f t="shared" si="7"/>
        <v>88</v>
      </c>
      <c r="B90" s="1">
        <f t="shared" si="10"/>
        <v>150.00032029055794</v>
      </c>
      <c r="C90" s="1">
        <f t="shared" si="8"/>
        <v>283.66585231728294</v>
      </c>
      <c r="D90" s="1">
        <f t="shared" si="9"/>
        <v>567.33382739216063</v>
      </c>
    </row>
    <row r="91" spans="1:4" x14ac:dyDescent="0.15">
      <c r="A91">
        <f t="shared" si="7"/>
        <v>89</v>
      </c>
      <c r="B91" s="1">
        <f t="shared" si="10"/>
        <v>150.00033557294356</v>
      </c>
      <c r="C91" s="1">
        <f t="shared" si="8"/>
        <v>283.66594317277702</v>
      </c>
      <c r="D91" s="1">
        <f t="shared" si="9"/>
        <v>567.33372125428093</v>
      </c>
    </row>
    <row r="92" spans="1:4" x14ac:dyDescent="0.15">
      <c r="A92">
        <f t="shared" si="7"/>
        <v>90</v>
      </c>
      <c r="B92" s="1">
        <f t="shared" si="10"/>
        <v>150.00033212776438</v>
      </c>
      <c r="C92" s="1">
        <f t="shared" si="8"/>
        <v>283.66603836339254</v>
      </c>
      <c r="D92" s="1">
        <f t="shared" si="9"/>
        <v>567.33362950884452</v>
      </c>
    </row>
    <row r="93" spans="1:4" x14ac:dyDescent="0.15">
      <c r="A93">
        <f t="shared" si="7"/>
        <v>91</v>
      </c>
      <c r="B93" s="1">
        <f t="shared" si="10"/>
        <v>150.0003155535002</v>
      </c>
      <c r="C93" s="1">
        <f t="shared" si="8"/>
        <v>283.66613257675971</v>
      </c>
      <c r="D93" s="1">
        <f t="shared" si="9"/>
        <v>567.33355186974154</v>
      </c>
    </row>
    <row r="94" spans="1:4" x14ac:dyDescent="0.15">
      <c r="A94">
        <f t="shared" si="7"/>
        <v>92</v>
      </c>
      <c r="B94" s="1">
        <f t="shared" si="10"/>
        <v>150.00029037747029</v>
      </c>
      <c r="C94" s="1">
        <f t="shared" si="8"/>
        <v>283.6662220886007</v>
      </c>
      <c r="D94" s="1">
        <f t="shared" si="9"/>
        <v>567.33348753393045</v>
      </c>
    </row>
    <row r="95" spans="1:4" x14ac:dyDescent="0.15">
      <c r="A95">
        <f t="shared" si="7"/>
        <v>93</v>
      </c>
      <c r="B95" s="1">
        <f t="shared" si="10"/>
        <v>150.00026017502677</v>
      </c>
      <c r="C95" s="1">
        <f t="shared" si="8"/>
        <v>283.66630445888063</v>
      </c>
      <c r="D95" s="1">
        <f t="shared" si="9"/>
        <v>567.33343536609402</v>
      </c>
    </row>
    <row r="96" spans="1:4" x14ac:dyDescent="0.15">
      <c r="A96">
        <f t="shared" si="7"/>
        <v>94</v>
      </c>
      <c r="B96" s="1">
        <f t="shared" si="10"/>
        <v>150.00022769455506</v>
      </c>
      <c r="C96" s="1">
        <f t="shared" si="8"/>
        <v>283.66637826176901</v>
      </c>
      <c r="D96" s="1">
        <f t="shared" si="9"/>
        <v>567.33339404367734</v>
      </c>
    </row>
    <row r="97" spans="1:4" x14ac:dyDescent="0.15">
      <c r="A97">
        <f t="shared" si="7"/>
        <v>95</v>
      </c>
      <c r="B97" s="1">
        <f t="shared" si="10"/>
        <v>150.00019498127224</v>
      </c>
      <c r="C97" s="1">
        <f t="shared" si="8"/>
        <v>283.66644285105883</v>
      </c>
      <c r="D97" s="1">
        <f t="shared" si="9"/>
        <v>567.33336216767032</v>
      </c>
    </row>
    <row r="98" spans="1:4" x14ac:dyDescent="0.15">
      <c r="A98">
        <f t="shared" si="7"/>
        <v>96</v>
      </c>
      <c r="B98" s="1">
        <f t="shared" si="10"/>
        <v>150.00016349490593</v>
      </c>
      <c r="C98" s="1">
        <f t="shared" si="8"/>
        <v>283.66649816070276</v>
      </c>
      <c r="D98" s="1">
        <f t="shared" si="9"/>
        <v>567.3333383443927</v>
      </c>
    </row>
    <row r="99" spans="1:4" x14ac:dyDescent="0.15">
      <c r="A99">
        <f t="shared" si="7"/>
        <v>97</v>
      </c>
      <c r="B99" s="1">
        <f t="shared" si="10"/>
        <v>150.00013421802785</v>
      </c>
      <c r="C99" s="1">
        <f t="shared" si="8"/>
        <v>283.66654453873019</v>
      </c>
      <c r="D99" s="1">
        <f t="shared" si="9"/>
        <v>567.3333212432434</v>
      </c>
    </row>
    <row r="100" spans="1:4" x14ac:dyDescent="0.15">
      <c r="A100">
        <f t="shared" si="7"/>
        <v>98</v>
      </c>
      <c r="B100" s="1">
        <f t="shared" si="10"/>
        <v>150.0001077531528</v>
      </c>
      <c r="C100" s="1">
        <f t="shared" si="8"/>
        <v>283.66658261189434</v>
      </c>
      <c r="D100" s="1">
        <f t="shared" si="9"/>
        <v>567.33330963495428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Transmission dynamics</vt:lpstr>
    </vt:vector>
  </TitlesOfParts>
  <Company>Swiss TPH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Microsoft Office-Benutzer</cp:lastModifiedBy>
  <dcterms:created xsi:type="dcterms:W3CDTF">2016-05-15T21:42:24Z</dcterms:created>
  <dcterms:modified xsi:type="dcterms:W3CDTF">2020-01-09T10:07:02Z</dcterms:modified>
</cp:coreProperties>
</file>